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/>
  <c r="B195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F32"/>
  <c r="B24"/>
  <c r="A24"/>
  <c r="L23"/>
  <c r="J23"/>
  <c r="I23"/>
  <c r="H23"/>
  <c r="G23"/>
  <c r="F23"/>
  <c r="B14"/>
  <c r="A14"/>
  <c r="L13"/>
  <c r="J13"/>
  <c r="I13"/>
  <c r="G13"/>
  <c r="F13"/>
  <c r="J43" l="1"/>
  <c r="H24"/>
  <c r="L195"/>
  <c r="I195"/>
  <c r="G195"/>
  <c r="L176"/>
  <c r="I176"/>
  <c r="L157"/>
  <c r="I138"/>
  <c r="G138"/>
  <c r="L81"/>
  <c r="L119"/>
  <c r="I119"/>
  <c r="G119"/>
  <c r="I100"/>
  <c r="G100"/>
  <c r="L100"/>
  <c r="I81"/>
  <c r="G81"/>
  <c r="I62"/>
  <c r="G62"/>
  <c r="L62"/>
  <c r="I43"/>
  <c r="H43"/>
  <c r="F43"/>
  <c r="G43"/>
  <c r="I24"/>
  <c r="G24"/>
  <c r="L43"/>
  <c r="F24"/>
  <c r="L24"/>
  <c r="J24"/>
  <c r="J196" l="1"/>
  <c r="H196"/>
  <c r="F196"/>
  <c r="G196"/>
  <c r="I196"/>
  <c r="L196"/>
</calcChain>
</file>

<file path=xl/sharedStrings.xml><?xml version="1.0" encoding="utf-8"?>
<sst xmlns="http://schemas.openxmlformats.org/spreadsheetml/2006/main" count="277" uniqueCount="85">
  <si>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</si>
  <si>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</si>
  <si>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</si>
  <si>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</si>
  <si>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</si>
  <si>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</si>
  <si>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</si>
  <si>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</si>
  <si>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</si>
  <si>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</si>
  <si>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</si>
  <si>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</si>
  <si>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</si>
  <si>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</si>
  <si>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</si>
  <si>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</si>
  <si>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</si>
  <si>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</si>
  <si>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</si>
  <si>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</si>
  <si>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</si>
  <si>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</si>
  <si>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</si>
  <si>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</si>
  <si>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</si>
  <si>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</si>
  <si>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</si>
  <si>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</si>
  <si>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</si>
  <si>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</si>
  <si>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</si>
  <si>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</si>
  <si>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</si>
  <si>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</si>
  <si>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</si>
  <si>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</si>
  <si>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</si>
  <si>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</si>
  <si>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</si>
  <si>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МБОУ-Жудерская СОШ</t>
  </si>
  <si>
    <t>директор</t>
  </si>
  <si>
    <t>Горбунов</t>
  </si>
  <si>
    <t>Макаронные изделия с тертым сыром</t>
  </si>
  <si>
    <t>Плов из кур</t>
  </si>
  <si>
    <t>Компот из сухофруктов и вит "С"</t>
  </si>
  <si>
    <t>Хлеб ржаной</t>
  </si>
  <si>
    <t>Какао с молоком</t>
  </si>
  <si>
    <t>Хлеб пшеничный</t>
  </si>
  <si>
    <t>Банан</t>
  </si>
  <si>
    <t>Салат из свежей капусты</t>
  </si>
  <si>
    <t xml:space="preserve">Суп картофельный </t>
  </si>
  <si>
    <t>Печенье</t>
  </si>
  <si>
    <t>Омлет</t>
  </si>
  <si>
    <t>Чай с сахаром и вит С</t>
  </si>
  <si>
    <t xml:space="preserve">Бутерброд с сыром </t>
  </si>
  <si>
    <t>Апельсин</t>
  </si>
  <si>
    <t>Суп картофельный с бобовыми</t>
  </si>
  <si>
    <t>Овощное рагу</t>
  </si>
  <si>
    <t>Сок</t>
  </si>
  <si>
    <t>яблоко</t>
  </si>
  <si>
    <t>каша пшенная молочная жидкая</t>
  </si>
  <si>
    <t>Винегрет овощной</t>
  </si>
  <si>
    <t xml:space="preserve">Суп вермишелевый </t>
  </si>
  <si>
    <t>картофельное пюре</t>
  </si>
  <si>
    <t>Рыба, тушенная в томате с овощами</t>
  </si>
  <si>
    <t>Каша молочная "Дружба"</t>
  </si>
  <si>
    <t>Кофейный напиток</t>
  </si>
  <si>
    <t>Яблоко</t>
  </si>
  <si>
    <t>Салат из соленых огурцов с луком</t>
  </si>
  <si>
    <t>Щи из свежей капусты</t>
  </si>
  <si>
    <t>Котлеты рубленые из птицы</t>
  </si>
  <si>
    <t>Макаронные изделия отварвые</t>
  </si>
  <si>
    <t>Запеканка творожная</t>
  </si>
  <si>
    <t xml:space="preserve">Чай с сахаром </t>
  </si>
  <si>
    <t>Рис отварной</t>
  </si>
  <si>
    <t>Гуляш из птицы</t>
  </si>
  <si>
    <t>Каша гречневая с яйцом и(или) луком</t>
  </si>
  <si>
    <t xml:space="preserve">Суп картофельный рыбный </t>
  </si>
  <si>
    <t xml:space="preserve">Голубцы ленивые с мясом и рисом тушеные </t>
  </si>
  <si>
    <t>Салат из свеклы с растительным маслом</t>
  </si>
  <si>
    <t>Суп молочный с манной крупой</t>
  </si>
  <si>
    <t>Рассольник</t>
  </si>
  <si>
    <t>Каша гречневая рассыпчатая</t>
  </si>
  <si>
    <t>Борщ</t>
  </si>
  <si>
    <t>Картофель тушеный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</si>
</sst>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>
      <alignment vertical="top" wrapText="1"/>
    </xf>
    <xf numFmtId="0" fontId="12" fillId="4" borderId="23" xfId="0" applyFont="1" applyFill="1" applyBorder="1" applyAlignment="1">
      <alignment horizont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5" borderId="23" xfId="0" applyFont="1" applyFill="1" applyBorder="1" applyAlignment="1" applyProtection="1">
      <alignment vertical="top" wrapText="1"/>
      <protection locked="0"/>
    </xf>
    <xf numFmtId="0" fontId="11" fillId="5" borderId="23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0" fontId="11" fillId="5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horizontal="left" vertical="top" wrapText="1"/>
    </xf>
    <xf numFmtId="0" fontId="11" fillId="5" borderId="2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12" fillId="5" borderId="23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1" sqref="O6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39</v>
      </c>
      <c r="D1" s="72"/>
      <c r="E1" s="72"/>
      <c r="F1" s="12" t="s">
        <v>16</v>
      </c>
      <c r="G1" s="2" t="s">
        <v>17</v>
      </c>
      <c r="H1" s="73" t="s">
        <v>40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41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40">
        <v>200</v>
      </c>
      <c r="G6" s="40">
        <v>8.3000000000000007</v>
      </c>
      <c r="H6" s="40">
        <v>13.1</v>
      </c>
      <c r="I6" s="40">
        <v>23.4</v>
      </c>
      <c r="J6" s="40">
        <v>248.66</v>
      </c>
      <c r="K6" s="41">
        <v>204</v>
      </c>
      <c r="L6" s="40">
        <v>16.899999999999999</v>
      </c>
    </row>
    <row r="7" spans="1:12" ht="15">
      <c r="A7" s="23"/>
      <c r="B7" s="15"/>
      <c r="C7" s="11"/>
      <c r="D7" s="6"/>
      <c r="E7" s="5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46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237.32</v>
      </c>
      <c r="K8" s="44">
        <v>49</v>
      </c>
      <c r="L8" s="43">
        <v>9.6999999999999993</v>
      </c>
    </row>
    <row r="9" spans="1:12" ht="15">
      <c r="A9" s="23"/>
      <c r="B9" s="15"/>
      <c r="C9" s="11"/>
      <c r="D9" s="7" t="s">
        <v>23</v>
      </c>
      <c r="E9" s="52" t="s">
        <v>47</v>
      </c>
      <c r="F9" s="43">
        <v>45</v>
      </c>
      <c r="G9" s="43">
        <v>3.69</v>
      </c>
      <c r="H9" s="43">
        <v>0.45</v>
      </c>
      <c r="I9" s="43">
        <v>0.57999999999999996</v>
      </c>
      <c r="J9" s="43">
        <v>87.75</v>
      </c>
      <c r="K9" s="44">
        <v>878</v>
      </c>
      <c r="L9" s="43">
        <v>4.9000000000000004</v>
      </c>
    </row>
    <row r="10" spans="1:12" ht="15.75" thickBot="1">
      <c r="A10" s="23"/>
      <c r="B10" s="15"/>
      <c r="C10" s="11"/>
      <c r="D10" s="7" t="s">
        <v>24</v>
      </c>
      <c r="E10" s="52" t="s">
        <v>48</v>
      </c>
      <c r="F10" s="43">
        <v>120</v>
      </c>
      <c r="G10" s="54">
        <v>1.8</v>
      </c>
      <c r="H10" s="54">
        <v>0.1</v>
      </c>
      <c r="I10" s="54">
        <v>26.16</v>
      </c>
      <c r="J10" s="43">
        <v>107.16</v>
      </c>
      <c r="K10" s="44"/>
      <c r="L10" s="43">
        <v>18</v>
      </c>
    </row>
    <row r="11" spans="1:12" ht="15">
      <c r="A11" s="23"/>
      <c r="B11" s="15"/>
      <c r="C11" s="11"/>
      <c r="D11" s="6"/>
      <c r="E11" s="5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5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53"/>
      <c r="F13" s="19">
        <f>SUM(F6:F12)</f>
        <v>565</v>
      </c>
      <c r="G13" s="19">
        <f t="shared" ref="G13:J13" si="0">SUM(G6:G12)</f>
        <v>18.39</v>
      </c>
      <c r="H13" s="19">
        <f t="shared" si="0"/>
        <v>17.25</v>
      </c>
      <c r="I13" s="19">
        <f t="shared" si="0"/>
        <v>62.739999999999995</v>
      </c>
      <c r="J13" s="19">
        <f t="shared" si="0"/>
        <v>680.89</v>
      </c>
      <c r="K13" s="25"/>
      <c r="L13" s="19">
        <f t="shared" ref="L13" si="1">SUM(L6:L12)</f>
        <v>49.5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49</v>
      </c>
      <c r="F14" s="43">
        <v>100</v>
      </c>
      <c r="G14" s="43">
        <v>0.9</v>
      </c>
      <c r="H14" s="43">
        <v>3.25</v>
      </c>
      <c r="I14" s="43">
        <v>5.53</v>
      </c>
      <c r="J14" s="43">
        <v>54.9</v>
      </c>
      <c r="K14" s="44">
        <v>6</v>
      </c>
      <c r="L14" s="43">
        <v>0.95</v>
      </c>
    </row>
    <row r="15" spans="1:12" ht="15">
      <c r="A15" s="23"/>
      <c r="B15" s="15"/>
      <c r="C15" s="11"/>
      <c r="D15" s="7" t="s">
        <v>27</v>
      </c>
      <c r="E15" s="52" t="s">
        <v>50</v>
      </c>
      <c r="F15" s="43">
        <v>250</v>
      </c>
      <c r="G15" s="43">
        <v>1.3</v>
      </c>
      <c r="H15" s="43">
        <v>1.8</v>
      </c>
      <c r="I15" s="43">
        <v>12.4</v>
      </c>
      <c r="J15" s="43">
        <v>93.5</v>
      </c>
      <c r="K15" s="44">
        <v>58</v>
      </c>
      <c r="L15" s="43">
        <v>3.45</v>
      </c>
    </row>
    <row r="16" spans="1:12" ht="15.75" thickBot="1">
      <c r="A16" s="23"/>
      <c r="B16" s="15"/>
      <c r="C16" s="11"/>
      <c r="D16" s="7" t="s">
        <v>28</v>
      </c>
      <c r="E16" s="56" t="s">
        <v>43</v>
      </c>
      <c r="F16" s="57">
        <v>200</v>
      </c>
      <c r="G16" s="57">
        <v>13.3</v>
      </c>
      <c r="H16" s="57">
        <v>19.100000000000001</v>
      </c>
      <c r="I16" s="57">
        <v>36.1</v>
      </c>
      <c r="J16" s="63">
        <v>360.8</v>
      </c>
      <c r="K16" s="44">
        <v>37</v>
      </c>
      <c r="L16" s="43">
        <v>35</v>
      </c>
    </row>
    <row r="17" spans="1:12" ht="15">
      <c r="A17" s="23"/>
      <c r="B17" s="15"/>
      <c r="C17" s="11"/>
      <c r="D17" s="7" t="s">
        <v>29</v>
      </c>
      <c r="E17" s="64"/>
      <c r="F17" s="63"/>
      <c r="G17" s="63"/>
      <c r="H17" s="63"/>
      <c r="I17" s="63"/>
      <c r="J17" s="63"/>
      <c r="K17" s="44"/>
      <c r="L17" s="43"/>
    </row>
    <row r="18" spans="1:12" ht="15.75" thickBot="1">
      <c r="A18" s="23"/>
      <c r="B18" s="15"/>
      <c r="C18" s="11"/>
      <c r="D18" s="7" t="s">
        <v>30</v>
      </c>
      <c r="E18" s="56" t="s">
        <v>44</v>
      </c>
      <c r="F18" s="57">
        <v>200</v>
      </c>
      <c r="G18" s="57">
        <v>0.5</v>
      </c>
      <c r="H18" s="57">
        <v>0</v>
      </c>
      <c r="I18" s="57">
        <v>19.8</v>
      </c>
      <c r="J18" s="57">
        <v>81</v>
      </c>
      <c r="K18" s="44">
        <v>47</v>
      </c>
      <c r="L18" s="43">
        <v>4</v>
      </c>
    </row>
    <row r="19" spans="1:12" ht="15">
      <c r="A19" s="23"/>
      <c r="B19" s="15"/>
      <c r="C19" s="11"/>
      <c r="D19" s="7" t="s">
        <v>31</v>
      </c>
      <c r="E19" s="64"/>
      <c r="F19" s="63"/>
      <c r="G19" s="63"/>
      <c r="H19" s="63"/>
      <c r="I19" s="63"/>
      <c r="J19" s="63"/>
      <c r="K19" s="44"/>
      <c r="L19" s="43"/>
    </row>
    <row r="20" spans="1:12" ht="15.75" thickBot="1">
      <c r="A20" s="23"/>
      <c r="B20" s="15"/>
      <c r="C20" s="11"/>
      <c r="D20" s="7" t="s">
        <v>32</v>
      </c>
      <c r="E20" s="56" t="s">
        <v>45</v>
      </c>
      <c r="F20" s="57">
        <v>45</v>
      </c>
      <c r="G20" s="57">
        <v>2.97</v>
      </c>
      <c r="H20" s="57">
        <v>0.54</v>
      </c>
      <c r="I20" s="57">
        <v>0.54</v>
      </c>
      <c r="J20" s="57">
        <v>81.45</v>
      </c>
      <c r="K20" s="44">
        <v>879</v>
      </c>
      <c r="L20" s="43">
        <v>2.8</v>
      </c>
    </row>
    <row r="21" spans="1:12" ht="15">
      <c r="A21" s="23"/>
      <c r="B21" s="15"/>
      <c r="C21" s="11"/>
      <c r="D21" s="6"/>
      <c r="E21" s="5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>SUM(G14:G22)</f>
        <v>18.97</v>
      </c>
      <c r="H23" s="19">
        <f t="shared" ref="H23:J23" si="2">SUM(H14:H22)</f>
        <v>24.69</v>
      </c>
      <c r="I23" s="19">
        <f t="shared" si="2"/>
        <v>74.37</v>
      </c>
      <c r="J23" s="19">
        <f t="shared" si="2"/>
        <v>671.65000000000009</v>
      </c>
      <c r="K23" s="25"/>
      <c r="L23" s="19">
        <f t="shared" ref="L23" si="3">SUM(L14:L22)</f>
        <v>46.199999999999996</v>
      </c>
    </row>
    <row r="24" spans="1:12" ht="15.7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1360</v>
      </c>
      <c r="G24" s="32">
        <f t="shared" ref="G24:J24" si="4">G13+G23</f>
        <v>37.36</v>
      </c>
      <c r="H24" s="32">
        <f t="shared" si="4"/>
        <v>41.94</v>
      </c>
      <c r="I24" s="32">
        <f t="shared" si="4"/>
        <v>137.11000000000001</v>
      </c>
      <c r="J24" s="32">
        <f t="shared" si="4"/>
        <v>1352.54</v>
      </c>
      <c r="K24" s="32"/>
      <c r="L24" s="32">
        <f t="shared" ref="L24" si="5">L13+L23</f>
        <v>95.699999999999989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57">
        <v>150</v>
      </c>
      <c r="G25" s="57">
        <v>12.7</v>
      </c>
      <c r="H25" s="57">
        <v>18</v>
      </c>
      <c r="I25" s="57">
        <v>3.3</v>
      </c>
      <c r="J25" s="57">
        <v>225.5</v>
      </c>
      <c r="K25" s="65">
        <v>312</v>
      </c>
      <c r="L25" s="40">
        <v>30.19</v>
      </c>
    </row>
    <row r="26" spans="1:12" ht="15">
      <c r="A26" s="14"/>
      <c r="B26" s="15"/>
      <c r="C26" s="11"/>
      <c r="D26" s="6"/>
      <c r="E26" s="42"/>
      <c r="F26" s="63"/>
      <c r="G26" s="63"/>
      <c r="H26" s="63"/>
      <c r="I26" s="63"/>
      <c r="J26" s="63"/>
      <c r="K26" s="58"/>
      <c r="L26" s="43"/>
    </row>
    <row r="27" spans="1:12" ht="15.75" thickBot="1">
      <c r="A27" s="14"/>
      <c r="B27" s="15"/>
      <c r="C27" s="11"/>
      <c r="D27" s="7" t="s">
        <v>22</v>
      </c>
      <c r="E27" s="61" t="s">
        <v>53</v>
      </c>
      <c r="F27" s="62">
        <v>200</v>
      </c>
      <c r="G27" s="62">
        <v>0.18</v>
      </c>
      <c r="H27" s="62">
        <v>0</v>
      </c>
      <c r="I27" s="62">
        <v>6.5</v>
      </c>
      <c r="J27" s="62">
        <v>50.4</v>
      </c>
      <c r="K27" s="62">
        <v>268</v>
      </c>
      <c r="L27" s="43">
        <v>1.5</v>
      </c>
    </row>
    <row r="28" spans="1:12" ht="15.75" thickBot="1">
      <c r="A28" s="14"/>
      <c r="B28" s="15"/>
      <c r="C28" s="11"/>
      <c r="D28" s="7" t="s">
        <v>23</v>
      </c>
      <c r="E28" s="59" t="s">
        <v>54</v>
      </c>
      <c r="F28" s="60">
        <v>65</v>
      </c>
      <c r="G28" s="60">
        <v>5.4</v>
      </c>
      <c r="H28" s="60">
        <v>8.5</v>
      </c>
      <c r="I28" s="60">
        <v>14.2</v>
      </c>
      <c r="J28" s="60">
        <v>189</v>
      </c>
      <c r="K28" s="60">
        <v>62</v>
      </c>
      <c r="L28" s="43">
        <v>17.350000000000001</v>
      </c>
    </row>
    <row r="29" spans="1:12" ht="15.75" thickBot="1">
      <c r="A29" s="14"/>
      <c r="B29" s="15"/>
      <c r="C29" s="11"/>
      <c r="D29" s="7" t="s">
        <v>24</v>
      </c>
      <c r="E29" s="61" t="s">
        <v>55</v>
      </c>
      <c r="F29" s="62">
        <v>100</v>
      </c>
      <c r="G29" s="62">
        <v>0.9</v>
      </c>
      <c r="H29" s="62">
        <v>0.2</v>
      </c>
      <c r="I29" s="62">
        <v>8.1</v>
      </c>
      <c r="J29" s="62">
        <v>43</v>
      </c>
      <c r="K29" s="58"/>
      <c r="L29" s="43">
        <v>18</v>
      </c>
    </row>
    <row r="30" spans="1:12" ht="15">
      <c r="A30" s="14"/>
      <c r="B30" s="15"/>
      <c r="C30" s="11"/>
      <c r="D30" s="6"/>
      <c r="E30" s="42"/>
      <c r="F30" s="63"/>
      <c r="G30" s="63"/>
      <c r="H30" s="63"/>
      <c r="I30" s="63"/>
      <c r="J30" s="63"/>
      <c r="K30" s="58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v>19.18</v>
      </c>
      <c r="H32" s="19">
        <f t="shared" ref="H32" si="6">SUM(H25:H31)</f>
        <v>26.7</v>
      </c>
      <c r="I32" s="19">
        <f t="shared" ref="I32" si="7">SUM(I25:I31)</f>
        <v>32.1</v>
      </c>
      <c r="J32" s="19">
        <f t="shared" ref="J32:L32" si="8">SUM(J25:J31)</f>
        <v>507.9</v>
      </c>
      <c r="K32" s="25"/>
      <c r="L32" s="19">
        <f t="shared" si="8"/>
        <v>67.040000000000006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>
      <c r="A34" s="14"/>
      <c r="B34" s="15"/>
      <c r="C34" s="11"/>
      <c r="D34" s="7" t="s">
        <v>27</v>
      </c>
      <c r="E34" s="61" t="s">
        <v>56</v>
      </c>
      <c r="F34" s="62">
        <v>250</v>
      </c>
      <c r="G34" s="62">
        <v>8.7200000000000006</v>
      </c>
      <c r="H34" s="62">
        <v>7.32</v>
      </c>
      <c r="I34" s="62">
        <v>12.2</v>
      </c>
      <c r="J34" s="62">
        <v>190.7</v>
      </c>
      <c r="K34" s="44">
        <v>774</v>
      </c>
      <c r="L34" s="43">
        <v>14.34</v>
      </c>
    </row>
    <row r="35" spans="1:12" ht="15.75" thickBot="1">
      <c r="A35" s="14"/>
      <c r="B35" s="15"/>
      <c r="C35" s="11"/>
      <c r="D35" s="7" t="s">
        <v>28</v>
      </c>
      <c r="E35" s="61" t="s">
        <v>57</v>
      </c>
      <c r="F35" s="62">
        <v>200</v>
      </c>
      <c r="G35" s="62">
        <v>3.8</v>
      </c>
      <c r="H35" s="62">
        <v>9.8000000000000007</v>
      </c>
      <c r="I35" s="62">
        <v>22</v>
      </c>
      <c r="J35" s="62">
        <v>190</v>
      </c>
      <c r="K35" s="44">
        <v>77</v>
      </c>
      <c r="L35" s="43">
        <v>2.3199999999999998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.75" thickBot="1">
      <c r="A37" s="14"/>
      <c r="B37" s="15"/>
      <c r="C37" s="11"/>
      <c r="D37" s="7" t="s">
        <v>30</v>
      </c>
      <c r="E37" s="61" t="s">
        <v>58</v>
      </c>
      <c r="F37" s="62">
        <v>200</v>
      </c>
      <c r="G37" s="62">
        <v>1</v>
      </c>
      <c r="H37" s="62">
        <v>2</v>
      </c>
      <c r="I37" s="62">
        <v>20.2</v>
      </c>
      <c r="J37" s="62">
        <v>104</v>
      </c>
      <c r="K37" s="44">
        <v>1</v>
      </c>
      <c r="L37" s="43">
        <v>9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.75" thickBot="1">
      <c r="A39" s="14"/>
      <c r="B39" s="15"/>
      <c r="C39" s="11"/>
      <c r="D39" s="7" t="s">
        <v>32</v>
      </c>
      <c r="E39" s="56" t="s">
        <v>45</v>
      </c>
      <c r="F39" s="57">
        <v>50</v>
      </c>
      <c r="G39" s="57">
        <v>2.97</v>
      </c>
      <c r="H39" s="57">
        <v>0.6</v>
      </c>
      <c r="I39" s="57">
        <v>0.6</v>
      </c>
      <c r="J39" s="57">
        <v>90.5</v>
      </c>
      <c r="K39" s="44">
        <v>879</v>
      </c>
      <c r="L39" s="43">
        <v>3</v>
      </c>
    </row>
    <row r="40" spans="1:12" ht="15">
      <c r="A40" s="14"/>
      <c r="B40" s="15"/>
      <c r="C40" s="11"/>
      <c r="D40" s="6"/>
      <c r="E40" s="5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9">SUM(G33:G41)</f>
        <v>16.489999999999998</v>
      </c>
      <c r="H42" s="19">
        <f t="shared" ref="H42" si="10">SUM(H33:H41)</f>
        <v>19.720000000000002</v>
      </c>
      <c r="I42" s="19">
        <f t="shared" ref="I42" si="11">SUM(I33:I41)</f>
        <v>55.000000000000007</v>
      </c>
      <c r="J42" s="19">
        <f t="shared" ref="J42:L42" si="12">SUM(J33:J41)</f>
        <v>575.20000000000005</v>
      </c>
      <c r="K42" s="25"/>
      <c r="L42" s="19">
        <f t="shared" si="12"/>
        <v>28.66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1215</v>
      </c>
      <c r="G43" s="32">
        <f t="shared" ref="G43" si="13">G32+G42</f>
        <v>35.67</v>
      </c>
      <c r="H43" s="32">
        <f t="shared" ref="H43" si="14">H32+H42</f>
        <v>46.42</v>
      </c>
      <c r="I43" s="32">
        <f t="shared" ref="I43" si="15">I32+I42</f>
        <v>87.100000000000009</v>
      </c>
      <c r="J43" s="32">
        <f t="shared" ref="J43:L43" si="16">J32+J42</f>
        <v>1083.0999999999999</v>
      </c>
      <c r="K43" s="32"/>
      <c r="L43" s="32">
        <f t="shared" si="16"/>
        <v>95.7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4.3</v>
      </c>
      <c r="H44" s="40">
        <v>9.8000000000000007</v>
      </c>
      <c r="I44" s="40">
        <v>25.8</v>
      </c>
      <c r="J44" s="40">
        <v>223.7</v>
      </c>
      <c r="K44" s="41">
        <v>29</v>
      </c>
      <c r="L44" s="40">
        <v>15.3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.75" thickBot="1">
      <c r="A46" s="23"/>
      <c r="B46" s="15"/>
      <c r="C46" s="11"/>
      <c r="D46" s="7" t="s">
        <v>22</v>
      </c>
      <c r="E46" s="61" t="s">
        <v>73</v>
      </c>
      <c r="F46" s="62">
        <v>200</v>
      </c>
      <c r="G46" s="62">
        <v>0.18</v>
      </c>
      <c r="H46" s="62">
        <v>0</v>
      </c>
      <c r="I46" s="62">
        <v>6.5</v>
      </c>
      <c r="J46" s="62">
        <v>50.4</v>
      </c>
      <c r="K46" s="62">
        <v>268</v>
      </c>
      <c r="L46" s="43">
        <v>1.5</v>
      </c>
    </row>
    <row r="47" spans="1:12" ht="15.75" thickBot="1">
      <c r="A47" s="23"/>
      <c r="B47" s="15"/>
      <c r="C47" s="11"/>
      <c r="D47" s="7" t="s">
        <v>23</v>
      </c>
      <c r="E47" s="59" t="s">
        <v>54</v>
      </c>
      <c r="F47" s="60">
        <v>65</v>
      </c>
      <c r="G47" s="60">
        <v>5.4</v>
      </c>
      <c r="H47" s="60">
        <v>8.5</v>
      </c>
      <c r="I47" s="60">
        <v>14.2</v>
      </c>
      <c r="J47" s="60">
        <v>189</v>
      </c>
      <c r="K47" s="60">
        <v>62</v>
      </c>
      <c r="L47" s="43">
        <v>17.350000000000001</v>
      </c>
    </row>
    <row r="48" spans="1:12" ht="15">
      <c r="A48" s="23"/>
      <c r="B48" s="15"/>
      <c r="C48" s="11"/>
      <c r="D48" s="7" t="s">
        <v>24</v>
      </c>
      <c r="E48" s="42" t="s">
        <v>67</v>
      </c>
      <c r="F48" s="43">
        <v>120</v>
      </c>
      <c r="G48" s="43">
        <v>0.48</v>
      </c>
      <c r="H48" s="43">
        <v>0.48</v>
      </c>
      <c r="I48" s="43">
        <v>11.76</v>
      </c>
      <c r="J48" s="43">
        <v>52.8</v>
      </c>
      <c r="K48" s="44"/>
      <c r="L48" s="43">
        <v>12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7">SUM(G44:G50)</f>
        <v>10.36</v>
      </c>
      <c r="H51" s="19">
        <f t="shared" ref="H51" si="18">SUM(H44:H50)</f>
        <v>18.78</v>
      </c>
      <c r="I51" s="19">
        <f t="shared" ref="I51" si="19">SUM(I44:I50)</f>
        <v>58.26</v>
      </c>
      <c r="J51" s="19">
        <f t="shared" ref="J51:L51" si="20">SUM(J44:J50)</f>
        <v>515.9</v>
      </c>
      <c r="K51" s="25"/>
      <c r="L51" s="19">
        <f t="shared" si="20"/>
        <v>46.150000000000006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100</v>
      </c>
      <c r="G52" s="43">
        <v>1.3</v>
      </c>
      <c r="H52" s="43">
        <v>2.2999999999999998</v>
      </c>
      <c r="I52" s="43">
        <v>7.3</v>
      </c>
      <c r="J52" s="43">
        <v>55</v>
      </c>
      <c r="K52" s="44">
        <v>40</v>
      </c>
      <c r="L52" s="43">
        <v>1.1499999999999999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5</v>
      </c>
      <c r="H53" s="43">
        <v>4.54</v>
      </c>
      <c r="I53" s="43">
        <v>39.99</v>
      </c>
      <c r="J53" s="43">
        <v>186.26</v>
      </c>
      <c r="K53" s="44">
        <v>66</v>
      </c>
      <c r="L53" s="43">
        <v>16.53</v>
      </c>
    </row>
    <row r="54" spans="1:12" ht="1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4.3499999999999996</v>
      </c>
      <c r="H54" s="43">
        <v>5.0999999999999996</v>
      </c>
      <c r="I54" s="43">
        <v>4.8</v>
      </c>
      <c r="J54" s="43">
        <v>103.04</v>
      </c>
      <c r="K54" s="44">
        <v>154</v>
      </c>
      <c r="L54" s="43">
        <v>16.77</v>
      </c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9.3000000000000007</v>
      </c>
      <c r="H55" s="43">
        <v>7.65</v>
      </c>
      <c r="I55" s="43">
        <v>14.4</v>
      </c>
      <c r="J55" s="43">
        <v>204.75</v>
      </c>
      <c r="K55" s="44">
        <v>19</v>
      </c>
      <c r="L55" s="43">
        <v>8.3000000000000007</v>
      </c>
    </row>
    <row r="56" spans="1:12" ht="15.75" thickBot="1">
      <c r="A56" s="23"/>
      <c r="B56" s="15"/>
      <c r="C56" s="11"/>
      <c r="D56" s="7" t="s">
        <v>30</v>
      </c>
      <c r="E56" s="56" t="s">
        <v>44</v>
      </c>
      <c r="F56" s="57">
        <v>200</v>
      </c>
      <c r="G56" s="57">
        <v>0.5</v>
      </c>
      <c r="H56" s="57">
        <v>0</v>
      </c>
      <c r="I56" s="57">
        <v>19.8</v>
      </c>
      <c r="J56" s="57">
        <v>81</v>
      </c>
      <c r="K56" s="58">
        <v>47</v>
      </c>
      <c r="L56" s="43">
        <v>4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.75" thickBot="1">
      <c r="A58" s="23"/>
      <c r="B58" s="15"/>
      <c r="C58" s="11"/>
      <c r="D58" s="7" t="s">
        <v>32</v>
      </c>
      <c r="E58" s="56" t="s">
        <v>45</v>
      </c>
      <c r="F58" s="57">
        <v>45</v>
      </c>
      <c r="G58" s="57">
        <v>2.97</v>
      </c>
      <c r="H58" s="57">
        <v>0.54</v>
      </c>
      <c r="I58" s="57">
        <v>0.54</v>
      </c>
      <c r="J58" s="57">
        <v>81.45</v>
      </c>
      <c r="K58" s="44">
        <v>879</v>
      </c>
      <c r="L58" s="43">
        <v>2.8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1">SUM(G52:G60)</f>
        <v>23.419999999999998</v>
      </c>
      <c r="H61" s="19">
        <f t="shared" ref="H61" si="22">SUM(H52:H60)</f>
        <v>20.13</v>
      </c>
      <c r="I61" s="19">
        <f t="shared" ref="I61" si="23">SUM(I52:I60)</f>
        <v>86.83</v>
      </c>
      <c r="J61" s="19">
        <f t="shared" ref="J61:L61" si="24">SUM(J52:J60)</f>
        <v>711.5</v>
      </c>
      <c r="K61" s="25"/>
      <c r="L61" s="19">
        <f t="shared" si="24"/>
        <v>49.55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1420</v>
      </c>
      <c r="G62" s="32">
        <f t="shared" ref="G62" si="25">G51+G61</f>
        <v>33.78</v>
      </c>
      <c r="H62" s="32">
        <f t="shared" ref="H62" si="26">H51+H61</f>
        <v>38.909999999999997</v>
      </c>
      <c r="I62" s="32">
        <f t="shared" ref="I62" si="27">I51+I61</f>
        <v>145.09</v>
      </c>
      <c r="J62" s="32">
        <f t="shared" ref="J62:L62" si="28">J51+J61</f>
        <v>1227.4000000000001</v>
      </c>
      <c r="K62" s="32"/>
      <c r="L62" s="32">
        <f t="shared" si="28"/>
        <v>95.7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6.55</v>
      </c>
      <c r="H63" s="40">
        <v>8.33</v>
      </c>
      <c r="I63" s="40">
        <v>35.090000000000003</v>
      </c>
      <c r="J63" s="40">
        <v>241.1</v>
      </c>
      <c r="K63" s="41">
        <v>187</v>
      </c>
      <c r="L63" s="40">
        <v>13.6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5.58</v>
      </c>
      <c r="H65" s="43">
        <v>6.38</v>
      </c>
      <c r="I65" s="43">
        <v>39.42</v>
      </c>
      <c r="J65" s="43">
        <v>237.78</v>
      </c>
      <c r="K65" s="44">
        <v>258</v>
      </c>
      <c r="L65" s="43">
        <v>9.6999999999999993</v>
      </c>
    </row>
    <row r="66" spans="1:12" ht="15">
      <c r="A66" s="23"/>
      <c r="B66" s="15"/>
      <c r="C66" s="11"/>
      <c r="D66" s="7" t="s">
        <v>23</v>
      </c>
      <c r="E66" s="52" t="s">
        <v>47</v>
      </c>
      <c r="F66" s="43">
        <v>45</v>
      </c>
      <c r="G66" s="43">
        <v>3.69</v>
      </c>
      <c r="H66" s="43">
        <v>0.45</v>
      </c>
      <c r="I66" s="43">
        <v>0.57999999999999996</v>
      </c>
      <c r="J66" s="43">
        <v>87.75</v>
      </c>
      <c r="K66" s="44">
        <v>878</v>
      </c>
      <c r="L66" s="43">
        <v>4.9000000000000004</v>
      </c>
    </row>
    <row r="67" spans="1:12" ht="15">
      <c r="A67" s="23"/>
      <c r="B67" s="15"/>
      <c r="C67" s="11"/>
      <c r="D67" s="7" t="s">
        <v>24</v>
      </c>
      <c r="E67" s="42" t="s">
        <v>59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29">SUM(G63:G69)</f>
        <v>16.22</v>
      </c>
      <c r="H70" s="19">
        <f t="shared" ref="H70" si="30">SUM(H63:H69)</f>
        <v>15.56</v>
      </c>
      <c r="I70" s="19">
        <f t="shared" ref="I70" si="31">SUM(I63:I69)</f>
        <v>84.89</v>
      </c>
      <c r="J70" s="19">
        <f t="shared" ref="J70:L70" si="32">SUM(J63:J69)</f>
        <v>610.63</v>
      </c>
      <c r="K70" s="25"/>
      <c r="L70" s="19">
        <f t="shared" si="32"/>
        <v>38.199999999999996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100</v>
      </c>
      <c r="G71" s="43">
        <v>2.17</v>
      </c>
      <c r="H71" s="43">
        <v>4.0999999999999996</v>
      </c>
      <c r="I71" s="43">
        <v>2.1</v>
      </c>
      <c r="J71" s="43">
        <v>53.84</v>
      </c>
      <c r="K71" s="44">
        <v>20</v>
      </c>
      <c r="L71" s="43">
        <v>0.7</v>
      </c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1.75</v>
      </c>
      <c r="H72" s="43">
        <v>5.86</v>
      </c>
      <c r="I72" s="43">
        <v>8.4</v>
      </c>
      <c r="J72" s="43">
        <v>93.32</v>
      </c>
      <c r="K72" s="44">
        <v>52</v>
      </c>
      <c r="L72" s="43">
        <v>8.1199999999999992</v>
      </c>
    </row>
    <row r="73" spans="1:12" ht="15">
      <c r="A73" s="23"/>
      <c r="B73" s="15"/>
      <c r="C73" s="11"/>
      <c r="D73" s="7" t="s">
        <v>28</v>
      </c>
      <c r="E73" s="42" t="s">
        <v>70</v>
      </c>
      <c r="F73" s="43">
        <v>90</v>
      </c>
      <c r="G73" s="43">
        <v>14</v>
      </c>
      <c r="H73" s="43">
        <v>15.9</v>
      </c>
      <c r="I73" s="43">
        <v>11.4</v>
      </c>
      <c r="J73" s="43">
        <v>236.12</v>
      </c>
      <c r="K73" s="44">
        <v>125</v>
      </c>
      <c r="L73" s="43">
        <v>33.880000000000003</v>
      </c>
    </row>
    <row r="74" spans="1:12" ht="15">
      <c r="A74" s="23"/>
      <c r="B74" s="15"/>
      <c r="C74" s="11"/>
      <c r="D74" s="7" t="s">
        <v>29</v>
      </c>
      <c r="E74" s="42" t="s">
        <v>71</v>
      </c>
      <c r="F74" s="43">
        <v>180</v>
      </c>
      <c r="G74" s="43">
        <v>6.57</v>
      </c>
      <c r="H74" s="43">
        <v>5</v>
      </c>
      <c r="I74" s="43">
        <v>39.9</v>
      </c>
      <c r="J74" s="43">
        <v>235.56</v>
      </c>
      <c r="K74" s="44">
        <v>202</v>
      </c>
      <c r="L74" s="43">
        <v>8</v>
      </c>
    </row>
    <row r="75" spans="1:12" ht="15.75" thickBot="1">
      <c r="A75" s="23"/>
      <c r="B75" s="15"/>
      <c r="C75" s="11"/>
      <c r="D75" s="7" t="s">
        <v>30</v>
      </c>
      <c r="E75" s="56" t="s">
        <v>44</v>
      </c>
      <c r="F75" s="57">
        <v>200</v>
      </c>
      <c r="G75" s="57">
        <v>0.5</v>
      </c>
      <c r="H75" s="57">
        <v>0</v>
      </c>
      <c r="I75" s="57">
        <v>19.8</v>
      </c>
      <c r="J75" s="57">
        <v>81</v>
      </c>
      <c r="K75" s="44">
        <v>47</v>
      </c>
      <c r="L75" s="43">
        <v>4</v>
      </c>
    </row>
    <row r="76" spans="1:12" ht="15">
      <c r="A76" s="23"/>
      <c r="B76" s="15"/>
      <c r="C76" s="11"/>
      <c r="D76" s="7" t="s">
        <v>31</v>
      </c>
      <c r="E76" s="66"/>
      <c r="F76" s="63"/>
      <c r="G76" s="63"/>
      <c r="H76" s="63"/>
      <c r="I76" s="63"/>
      <c r="J76" s="63"/>
      <c r="K76" s="44"/>
      <c r="L76" s="43"/>
    </row>
    <row r="77" spans="1:12" ht="15.75" thickBot="1">
      <c r="A77" s="23"/>
      <c r="B77" s="15"/>
      <c r="C77" s="11"/>
      <c r="D77" s="7" t="s">
        <v>32</v>
      </c>
      <c r="E77" s="56" t="s">
        <v>45</v>
      </c>
      <c r="F77" s="57">
        <v>45</v>
      </c>
      <c r="G77" s="57">
        <v>2.97</v>
      </c>
      <c r="H77" s="57">
        <v>0.54</v>
      </c>
      <c r="I77" s="57">
        <v>0.54</v>
      </c>
      <c r="J77" s="57">
        <v>81.45</v>
      </c>
      <c r="K77" s="44">
        <v>879</v>
      </c>
      <c r="L77" s="43">
        <v>2.8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865</v>
      </c>
      <c r="G80" s="19">
        <f t="shared" ref="G80" si="33">SUM(G71:G79)</f>
        <v>27.96</v>
      </c>
      <c r="H80" s="19">
        <f t="shared" ref="H80" si="34">SUM(H71:H79)</f>
        <v>31.4</v>
      </c>
      <c r="I80" s="19">
        <f t="shared" ref="I80" si="35">SUM(I71:I79)</f>
        <v>82.14</v>
      </c>
      <c r="J80" s="19">
        <f t="shared" ref="J80:L80" si="36">SUM(J71:J79)</f>
        <v>781.29</v>
      </c>
      <c r="K80" s="25"/>
      <c r="L80" s="19">
        <f t="shared" si="36"/>
        <v>57.5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1410</v>
      </c>
      <c r="G81" s="32">
        <f t="shared" ref="G81" si="37">G70+G80</f>
        <v>44.18</v>
      </c>
      <c r="H81" s="32">
        <f t="shared" ref="H81" si="38">H70+H80</f>
        <v>46.96</v>
      </c>
      <c r="I81" s="32">
        <f t="shared" ref="I81" si="39">I70+I80</f>
        <v>167.03</v>
      </c>
      <c r="J81" s="32">
        <f t="shared" ref="J81:L81" si="40">J70+J80</f>
        <v>1391.92</v>
      </c>
      <c r="K81" s="32"/>
      <c r="L81" s="32">
        <f t="shared" si="40"/>
        <v>95.699999999999989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150</v>
      </c>
      <c r="G82" s="40">
        <v>17.489999999999998</v>
      </c>
      <c r="H82" s="40">
        <v>19.829999999999998</v>
      </c>
      <c r="I82" s="40">
        <v>35.08</v>
      </c>
      <c r="J82" s="40">
        <v>380.83</v>
      </c>
      <c r="K82" s="41">
        <v>213</v>
      </c>
      <c r="L82" s="40">
        <v>33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.75" thickBot="1">
      <c r="A84" s="23"/>
      <c r="B84" s="15"/>
      <c r="C84" s="11"/>
      <c r="D84" s="7" t="s">
        <v>22</v>
      </c>
      <c r="E84" s="61" t="s">
        <v>73</v>
      </c>
      <c r="F84" s="62">
        <v>200</v>
      </c>
      <c r="G84" s="62">
        <v>0.18</v>
      </c>
      <c r="H84" s="62">
        <v>0</v>
      </c>
      <c r="I84" s="62">
        <v>6.5</v>
      </c>
      <c r="J84" s="62">
        <v>50.4</v>
      </c>
      <c r="K84" s="62">
        <v>268</v>
      </c>
      <c r="L84" s="43">
        <v>1.5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.75" thickBot="1">
      <c r="A86" s="23"/>
      <c r="B86" s="15"/>
      <c r="C86" s="11"/>
      <c r="D86" s="7" t="s">
        <v>24</v>
      </c>
      <c r="E86" s="52" t="s">
        <v>48</v>
      </c>
      <c r="F86" s="43">
        <v>150</v>
      </c>
      <c r="G86" s="54">
        <v>2.25</v>
      </c>
      <c r="H86" s="54">
        <v>0.2</v>
      </c>
      <c r="I86" s="54">
        <v>32.700000000000003</v>
      </c>
      <c r="J86" s="43">
        <v>134</v>
      </c>
      <c r="K86" s="44"/>
      <c r="L86" s="43">
        <v>24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19.919999999999998</v>
      </c>
      <c r="H89" s="19">
        <f t="shared" ref="H89" si="42">SUM(H82:H88)</f>
        <v>20.029999999999998</v>
      </c>
      <c r="I89" s="19">
        <f t="shared" ref="I89" si="43">SUM(I82:I88)</f>
        <v>74.28</v>
      </c>
      <c r="J89" s="19">
        <f t="shared" ref="J89:L89" si="44">SUM(J82:J88)</f>
        <v>565.23</v>
      </c>
      <c r="K89" s="25"/>
      <c r="L89" s="19">
        <f t="shared" si="44"/>
        <v>58.5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2" t="s">
        <v>50</v>
      </c>
      <c r="F91" s="43">
        <v>250</v>
      </c>
      <c r="G91" s="43">
        <v>1.3</v>
      </c>
      <c r="H91" s="43">
        <v>1.8</v>
      </c>
      <c r="I91" s="43">
        <v>12.4</v>
      </c>
      <c r="J91" s="43">
        <v>93.5</v>
      </c>
      <c r="K91" s="44">
        <v>58</v>
      </c>
      <c r="L91" s="43">
        <v>3.45</v>
      </c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90</v>
      </c>
      <c r="G92" s="43">
        <v>8.74</v>
      </c>
      <c r="H92" s="43">
        <v>8.9</v>
      </c>
      <c r="I92" s="43">
        <v>10.01</v>
      </c>
      <c r="J92" s="43">
        <v>227.25</v>
      </c>
      <c r="K92" s="44">
        <v>2</v>
      </c>
      <c r="L92" s="43">
        <v>18.75</v>
      </c>
    </row>
    <row r="93" spans="1:12" ht="15">
      <c r="A93" s="23"/>
      <c r="B93" s="15"/>
      <c r="C93" s="11"/>
      <c r="D93" s="7" t="s">
        <v>29</v>
      </c>
      <c r="E93" s="42" t="s">
        <v>74</v>
      </c>
      <c r="F93" s="43">
        <v>150</v>
      </c>
      <c r="G93" s="43">
        <v>3.7</v>
      </c>
      <c r="H93" s="43">
        <v>4.8</v>
      </c>
      <c r="I93" s="43">
        <v>36.5</v>
      </c>
      <c r="J93" s="43">
        <v>203.5</v>
      </c>
      <c r="K93" s="44">
        <v>194</v>
      </c>
      <c r="L93" s="43">
        <v>8.1999999999999993</v>
      </c>
    </row>
    <row r="94" spans="1:12" ht="15.75" thickBot="1">
      <c r="A94" s="23"/>
      <c r="B94" s="15"/>
      <c r="C94" s="11"/>
      <c r="D94" s="7" t="s">
        <v>30</v>
      </c>
      <c r="E94" s="56" t="s">
        <v>44</v>
      </c>
      <c r="F94" s="57">
        <v>200</v>
      </c>
      <c r="G94" s="57">
        <v>0.5</v>
      </c>
      <c r="H94" s="57">
        <v>0</v>
      </c>
      <c r="I94" s="57">
        <v>19.8</v>
      </c>
      <c r="J94" s="57">
        <v>81</v>
      </c>
      <c r="K94" s="44">
        <v>47</v>
      </c>
      <c r="L94" s="43">
        <v>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.75" thickBot="1">
      <c r="A96" s="23"/>
      <c r="B96" s="15"/>
      <c r="C96" s="11"/>
      <c r="D96" s="7" t="s">
        <v>32</v>
      </c>
      <c r="E96" s="51" t="s">
        <v>45</v>
      </c>
      <c r="F96" s="50">
        <v>45</v>
      </c>
      <c r="G96" s="57">
        <v>2.97</v>
      </c>
      <c r="H96" s="57">
        <v>0.54</v>
      </c>
      <c r="I96" s="57">
        <v>0.54</v>
      </c>
      <c r="J96" s="57">
        <v>81.45</v>
      </c>
      <c r="K96" s="44">
        <v>879</v>
      </c>
      <c r="L96" s="43">
        <v>2.8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5">SUM(G90:G98)</f>
        <v>17.21</v>
      </c>
      <c r="H99" s="19">
        <f t="shared" ref="H99" si="46">SUM(H90:H98)</f>
        <v>16.04</v>
      </c>
      <c r="I99" s="19">
        <f t="shared" ref="I99" si="47">SUM(I90:I98)</f>
        <v>79.25</v>
      </c>
      <c r="J99" s="19">
        <f t="shared" ref="J99:L99" si="48">SUM(J90:J98)</f>
        <v>686.7</v>
      </c>
      <c r="K99" s="25"/>
      <c r="L99" s="19">
        <f t="shared" si="48"/>
        <v>37.199999999999996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1235</v>
      </c>
      <c r="G100" s="32">
        <f t="shared" ref="G100" si="49">G89+G99</f>
        <v>37.129999999999995</v>
      </c>
      <c r="H100" s="32">
        <f t="shared" ref="H100" si="50">H89+H99</f>
        <v>36.069999999999993</v>
      </c>
      <c r="I100" s="32">
        <f t="shared" ref="I100" si="51">I89+I99</f>
        <v>153.53</v>
      </c>
      <c r="J100" s="32">
        <f t="shared" ref="J100:L100" si="52">J89+J99</f>
        <v>1251.93</v>
      </c>
      <c r="K100" s="32"/>
      <c r="L100" s="32">
        <f t="shared" si="52"/>
        <v>95.699999999999989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150</v>
      </c>
      <c r="G101" s="40">
        <v>4.8099999999999996</v>
      </c>
      <c r="H101" s="40">
        <v>8.26</v>
      </c>
      <c r="I101" s="40">
        <v>33.26</v>
      </c>
      <c r="J101" s="40">
        <v>238.5</v>
      </c>
      <c r="K101" s="41">
        <v>195</v>
      </c>
      <c r="L101" s="40">
        <v>9.6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thickBot="1">
      <c r="A103" s="23"/>
      <c r="B103" s="15"/>
      <c r="C103" s="11"/>
      <c r="D103" s="7" t="s">
        <v>22</v>
      </c>
      <c r="E103" s="61" t="s">
        <v>73</v>
      </c>
      <c r="F103" s="62">
        <v>200</v>
      </c>
      <c r="G103" s="62">
        <v>0.18</v>
      </c>
      <c r="H103" s="62">
        <v>0</v>
      </c>
      <c r="I103" s="62">
        <v>6.5</v>
      </c>
      <c r="J103" s="62">
        <v>50.4</v>
      </c>
      <c r="K103" s="62">
        <v>268</v>
      </c>
      <c r="L103" s="43">
        <v>1.5</v>
      </c>
    </row>
    <row r="104" spans="1:12" ht="15.75" thickBot="1">
      <c r="A104" s="23"/>
      <c r="B104" s="15"/>
      <c r="C104" s="11"/>
      <c r="D104" s="7" t="s">
        <v>23</v>
      </c>
      <c r="E104" s="59" t="s">
        <v>54</v>
      </c>
      <c r="F104" s="60">
        <v>65</v>
      </c>
      <c r="G104" s="60">
        <v>5.4</v>
      </c>
      <c r="H104" s="60">
        <v>8.5</v>
      </c>
      <c r="I104" s="60">
        <v>14.2</v>
      </c>
      <c r="J104" s="60">
        <v>157</v>
      </c>
      <c r="K104" s="60">
        <v>62</v>
      </c>
      <c r="L104" s="43">
        <v>17.350000000000001</v>
      </c>
    </row>
    <row r="105" spans="1:12" ht="15.75" thickBot="1">
      <c r="A105" s="23"/>
      <c r="B105" s="15"/>
      <c r="C105" s="11"/>
      <c r="D105" s="7" t="s">
        <v>24</v>
      </c>
      <c r="E105" s="52" t="s">
        <v>48</v>
      </c>
      <c r="F105" s="43">
        <v>120</v>
      </c>
      <c r="G105" s="54">
        <v>1.8</v>
      </c>
      <c r="H105" s="54">
        <v>0.1</v>
      </c>
      <c r="I105" s="54">
        <v>26.16</v>
      </c>
      <c r="J105" s="43">
        <v>107.16</v>
      </c>
      <c r="K105" s="44"/>
      <c r="L105" s="43">
        <v>18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3">SUM(G101:G107)</f>
        <v>12.190000000000001</v>
      </c>
      <c r="H108" s="19">
        <f t="shared" si="53"/>
        <v>16.86</v>
      </c>
      <c r="I108" s="19">
        <f t="shared" si="53"/>
        <v>80.11999999999999</v>
      </c>
      <c r="J108" s="19">
        <f t="shared" si="53"/>
        <v>553.05999999999995</v>
      </c>
      <c r="K108" s="25"/>
      <c r="L108" s="19">
        <f t="shared" ref="L108" si="54">SUM(L101:L107)</f>
        <v>46.45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25.1</v>
      </c>
      <c r="H110" s="43">
        <v>10.27</v>
      </c>
      <c r="I110" s="43">
        <v>16.75</v>
      </c>
      <c r="J110" s="43">
        <v>290.60000000000002</v>
      </c>
      <c r="K110" s="44">
        <v>15</v>
      </c>
      <c r="L110" s="68">
        <v>16.04</v>
      </c>
    </row>
    <row r="111" spans="1:12" ht="15.75" thickBot="1">
      <c r="A111" s="23"/>
      <c r="B111" s="15"/>
      <c r="C111" s="11"/>
      <c r="D111" s="7" t="s">
        <v>28</v>
      </c>
      <c r="E111" s="67" t="s">
        <v>78</v>
      </c>
      <c r="F111" s="43">
        <v>180</v>
      </c>
      <c r="G111" s="43">
        <v>10</v>
      </c>
      <c r="H111" s="43">
        <v>9.4</v>
      </c>
      <c r="I111" s="43">
        <v>11.4</v>
      </c>
      <c r="J111" s="43">
        <v>156.52000000000001</v>
      </c>
      <c r="K111" s="44">
        <v>690</v>
      </c>
      <c r="L111" s="68">
        <v>15.71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.75" thickBot="1">
      <c r="A113" s="23"/>
      <c r="B113" s="15"/>
      <c r="C113" s="11"/>
      <c r="D113" s="7" t="s">
        <v>30</v>
      </c>
      <c r="E113" s="61" t="s">
        <v>58</v>
      </c>
      <c r="F113" s="62">
        <v>200</v>
      </c>
      <c r="G113" s="62">
        <v>1</v>
      </c>
      <c r="H113" s="62">
        <v>2</v>
      </c>
      <c r="I113" s="62">
        <v>20.2</v>
      </c>
      <c r="J113" s="62">
        <v>104</v>
      </c>
      <c r="K113" s="44">
        <v>1</v>
      </c>
      <c r="L113" s="43">
        <v>9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.75" thickBot="1">
      <c r="A115" s="23"/>
      <c r="B115" s="15"/>
      <c r="C115" s="11"/>
      <c r="D115" s="7" t="s">
        <v>32</v>
      </c>
      <c r="E115" s="56" t="s">
        <v>45</v>
      </c>
      <c r="F115" s="57">
        <v>45</v>
      </c>
      <c r="G115" s="57">
        <v>2.97</v>
      </c>
      <c r="H115" s="57">
        <v>0.54</v>
      </c>
      <c r="I115" s="57">
        <v>0.54</v>
      </c>
      <c r="J115" s="57">
        <v>81.45</v>
      </c>
      <c r="K115" s="44">
        <v>879</v>
      </c>
      <c r="L115" s="43">
        <v>2.8</v>
      </c>
    </row>
    <row r="116" spans="1:12" ht="15">
      <c r="A116" s="23"/>
      <c r="B116" s="15"/>
      <c r="C116" s="11"/>
      <c r="D116" s="6"/>
      <c r="E116" s="52" t="s">
        <v>51</v>
      </c>
      <c r="F116" s="43">
        <v>25</v>
      </c>
      <c r="G116" s="43">
        <v>2.58</v>
      </c>
      <c r="H116" s="43">
        <v>1.3</v>
      </c>
      <c r="I116" s="43">
        <v>19.2</v>
      </c>
      <c r="J116" s="43">
        <v>114.1</v>
      </c>
      <c r="K116" s="44"/>
      <c r="L116" s="43">
        <v>5.7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41.65</v>
      </c>
      <c r="H118" s="19">
        <f t="shared" si="55"/>
        <v>23.51</v>
      </c>
      <c r="I118" s="19">
        <f t="shared" si="55"/>
        <v>68.089999999999989</v>
      </c>
      <c r="J118" s="19">
        <f t="shared" si="55"/>
        <v>746.67000000000007</v>
      </c>
      <c r="K118" s="25"/>
      <c r="L118" s="19">
        <f t="shared" ref="L118" si="56">SUM(L109:L117)</f>
        <v>49.25</v>
      </c>
    </row>
    <row r="119" spans="1:12" ht="15.75" thickBot="1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1235</v>
      </c>
      <c r="G119" s="32">
        <f t="shared" ref="G119" si="57">G108+G118</f>
        <v>53.84</v>
      </c>
      <c r="H119" s="32">
        <f t="shared" ref="H119" si="58">H108+H118</f>
        <v>40.370000000000005</v>
      </c>
      <c r="I119" s="32">
        <f t="shared" ref="I119" si="59">I108+I118</f>
        <v>148.20999999999998</v>
      </c>
      <c r="J119" s="32">
        <f t="shared" ref="J119:L119" si="60">J108+J118</f>
        <v>1299.73</v>
      </c>
      <c r="K119" s="32"/>
      <c r="L119" s="32">
        <f t="shared" si="60"/>
        <v>95.7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6" t="s">
        <v>42</v>
      </c>
      <c r="F120" s="40">
        <v>200</v>
      </c>
      <c r="G120" s="40">
        <v>8.3000000000000007</v>
      </c>
      <c r="H120" s="40">
        <v>13.1</v>
      </c>
      <c r="I120" s="40">
        <v>23.4</v>
      </c>
      <c r="J120" s="40">
        <v>248.66</v>
      </c>
      <c r="K120" s="41">
        <v>204</v>
      </c>
      <c r="L120" s="40">
        <v>16.899999999999999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75" thickBot="1">
      <c r="A122" s="14"/>
      <c r="B122" s="15"/>
      <c r="C122" s="11"/>
      <c r="D122" s="7" t="s">
        <v>22</v>
      </c>
      <c r="E122" s="61" t="s">
        <v>73</v>
      </c>
      <c r="F122" s="62">
        <v>200</v>
      </c>
      <c r="G122" s="62">
        <v>0.18</v>
      </c>
      <c r="H122" s="62">
        <v>0</v>
      </c>
      <c r="I122" s="62">
        <v>6.5</v>
      </c>
      <c r="J122" s="62">
        <v>50.4</v>
      </c>
      <c r="K122" s="62">
        <v>268</v>
      </c>
      <c r="L122" s="43">
        <v>1.5</v>
      </c>
    </row>
    <row r="123" spans="1:12" ht="15">
      <c r="A123" s="14"/>
      <c r="B123" s="15"/>
      <c r="C123" s="11"/>
      <c r="D123" s="7" t="s">
        <v>23</v>
      </c>
      <c r="E123" s="52" t="s">
        <v>47</v>
      </c>
      <c r="F123" s="43">
        <v>45</v>
      </c>
      <c r="G123" s="43">
        <v>3.69</v>
      </c>
      <c r="H123" s="43">
        <v>0.45</v>
      </c>
      <c r="I123" s="43">
        <v>0.57999999999999996</v>
      </c>
      <c r="J123" s="43">
        <v>87.75</v>
      </c>
      <c r="K123" s="44">
        <v>878</v>
      </c>
      <c r="L123" s="43">
        <v>4.9000000000000004</v>
      </c>
    </row>
    <row r="124" spans="1:12" ht="15.75" thickBot="1">
      <c r="A124" s="14"/>
      <c r="B124" s="15"/>
      <c r="C124" s="11"/>
      <c r="D124" s="7" t="s">
        <v>24</v>
      </c>
      <c r="E124" s="61" t="s">
        <v>55</v>
      </c>
      <c r="F124" s="62">
        <v>100</v>
      </c>
      <c r="G124" s="62">
        <v>0.9</v>
      </c>
      <c r="H124" s="62">
        <v>0.2</v>
      </c>
      <c r="I124" s="62">
        <v>8.1</v>
      </c>
      <c r="J124" s="62">
        <v>43</v>
      </c>
      <c r="K124" s="58"/>
      <c r="L124" s="43">
        <v>18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1">SUM(G120:G126)</f>
        <v>13.07</v>
      </c>
      <c r="H127" s="19">
        <f t="shared" si="61"/>
        <v>13.749999999999998</v>
      </c>
      <c r="I127" s="19">
        <f t="shared" si="61"/>
        <v>38.58</v>
      </c>
      <c r="J127" s="19">
        <f t="shared" si="61"/>
        <v>429.81</v>
      </c>
      <c r="K127" s="25"/>
      <c r="L127" s="19">
        <f t="shared" ref="L127" si="62">SUM(L120:L126)</f>
        <v>41.3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79</v>
      </c>
      <c r="F128" s="43">
        <v>100</v>
      </c>
      <c r="G128" s="43">
        <v>1.4</v>
      </c>
      <c r="H128" s="43">
        <v>8.1999999999999993</v>
      </c>
      <c r="I128" s="43">
        <v>8</v>
      </c>
      <c r="J128" s="43">
        <v>110</v>
      </c>
      <c r="K128" s="44">
        <v>54</v>
      </c>
      <c r="L128" s="43">
        <v>0.75</v>
      </c>
    </row>
    <row r="129" spans="1:12" ht="15.75" thickBot="1">
      <c r="A129" s="14"/>
      <c r="B129" s="15"/>
      <c r="C129" s="11"/>
      <c r="D129" s="7" t="s">
        <v>27</v>
      </c>
      <c r="E129" s="61" t="s">
        <v>56</v>
      </c>
      <c r="F129" s="62">
        <v>250</v>
      </c>
      <c r="G129" s="62">
        <v>8.7200000000000006</v>
      </c>
      <c r="H129" s="62">
        <v>7.32</v>
      </c>
      <c r="I129" s="62">
        <v>12.2</v>
      </c>
      <c r="J129" s="62">
        <v>190.7</v>
      </c>
      <c r="K129" s="44">
        <v>774</v>
      </c>
      <c r="L129" s="43">
        <v>4.67</v>
      </c>
    </row>
    <row r="130" spans="1:12" ht="1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14</v>
      </c>
      <c r="H130" s="43">
        <v>15.9</v>
      </c>
      <c r="I130" s="43">
        <v>11.4</v>
      </c>
      <c r="J130" s="43">
        <v>236.12</v>
      </c>
      <c r="K130" s="44">
        <v>125</v>
      </c>
      <c r="L130" s="43">
        <v>33.880000000000003</v>
      </c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150</v>
      </c>
      <c r="G131" s="43">
        <v>9.3000000000000007</v>
      </c>
      <c r="H131" s="43">
        <v>7.65</v>
      </c>
      <c r="I131" s="43">
        <v>14.4</v>
      </c>
      <c r="J131" s="43">
        <v>204.75</v>
      </c>
      <c r="K131" s="44">
        <v>19</v>
      </c>
      <c r="L131" s="43">
        <v>8.3000000000000007</v>
      </c>
    </row>
    <row r="132" spans="1:12" ht="15.75" thickBot="1">
      <c r="A132" s="14"/>
      <c r="B132" s="15"/>
      <c r="C132" s="11"/>
      <c r="D132" s="7" t="s">
        <v>30</v>
      </c>
      <c r="E132" s="56" t="s">
        <v>44</v>
      </c>
      <c r="F132" s="57">
        <v>200</v>
      </c>
      <c r="G132" s="57">
        <v>0.5</v>
      </c>
      <c r="H132" s="57">
        <v>0</v>
      </c>
      <c r="I132" s="57">
        <v>19.8</v>
      </c>
      <c r="J132" s="57">
        <v>81</v>
      </c>
      <c r="K132" s="44">
        <v>47</v>
      </c>
      <c r="L132" s="43">
        <v>4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.75" thickBot="1">
      <c r="A134" s="14"/>
      <c r="B134" s="15"/>
      <c r="C134" s="11"/>
      <c r="D134" s="7" t="s">
        <v>32</v>
      </c>
      <c r="E134" s="56" t="s">
        <v>45</v>
      </c>
      <c r="F134" s="57">
        <v>45</v>
      </c>
      <c r="G134" s="57">
        <v>2.97</v>
      </c>
      <c r="H134" s="57">
        <v>0.54</v>
      </c>
      <c r="I134" s="57">
        <v>0.54</v>
      </c>
      <c r="J134" s="57">
        <v>81.45</v>
      </c>
      <c r="K134" s="44">
        <v>879</v>
      </c>
      <c r="L134" s="43">
        <v>2.8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3">SUM(G128:G136)</f>
        <v>36.89</v>
      </c>
      <c r="H137" s="19">
        <f t="shared" si="63"/>
        <v>39.61</v>
      </c>
      <c r="I137" s="19">
        <f t="shared" si="63"/>
        <v>66.34</v>
      </c>
      <c r="J137" s="19">
        <f t="shared" si="63"/>
        <v>904.02</v>
      </c>
      <c r="K137" s="25"/>
      <c r="L137" s="19">
        <f t="shared" ref="L137" si="64">SUM(L128:L136)</f>
        <v>54.400000000000006</v>
      </c>
    </row>
    <row r="138" spans="1:12" ht="1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1380</v>
      </c>
      <c r="G138" s="32">
        <f t="shared" ref="G138" si="65">G127+G137</f>
        <v>49.96</v>
      </c>
      <c r="H138" s="32">
        <f t="shared" ref="H138" si="66">H127+H137</f>
        <v>53.36</v>
      </c>
      <c r="I138" s="32">
        <f t="shared" ref="I138" si="67">I127+I137</f>
        <v>104.92</v>
      </c>
      <c r="J138" s="32">
        <f t="shared" ref="J138:L138" si="68">J127+J137</f>
        <v>1333.83</v>
      </c>
      <c r="K138" s="32"/>
      <c r="L138" s="32">
        <f t="shared" si="68"/>
        <v>95.7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200</v>
      </c>
      <c r="G139" s="40">
        <v>4.3</v>
      </c>
      <c r="H139" s="40">
        <v>9.8000000000000007</v>
      </c>
      <c r="I139" s="40">
        <v>25.8</v>
      </c>
      <c r="J139" s="40">
        <v>223.7</v>
      </c>
      <c r="K139" s="41">
        <v>29</v>
      </c>
      <c r="L139" s="40">
        <v>15.4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75" thickBot="1">
      <c r="A141" s="23"/>
      <c r="B141" s="15"/>
      <c r="C141" s="11"/>
      <c r="D141" s="7" t="s">
        <v>22</v>
      </c>
      <c r="E141" s="61" t="s">
        <v>73</v>
      </c>
      <c r="F141" s="62">
        <v>200</v>
      </c>
      <c r="G141" s="62">
        <v>0.18</v>
      </c>
      <c r="H141" s="62">
        <v>0</v>
      </c>
      <c r="I141" s="62">
        <v>6.5</v>
      </c>
      <c r="J141" s="62">
        <v>50.4</v>
      </c>
      <c r="K141" s="62">
        <v>268</v>
      </c>
      <c r="L141" s="43">
        <v>1.5</v>
      </c>
    </row>
    <row r="142" spans="1:12" ht="15.75" customHeight="1">
      <c r="A142" s="23"/>
      <c r="B142" s="15"/>
      <c r="C142" s="11"/>
      <c r="D142" s="7" t="s">
        <v>23</v>
      </c>
      <c r="E142" s="52" t="s">
        <v>47</v>
      </c>
      <c r="F142" s="43">
        <v>45</v>
      </c>
      <c r="G142" s="43">
        <v>3.69</v>
      </c>
      <c r="H142" s="43">
        <v>0.45</v>
      </c>
      <c r="I142" s="43">
        <v>0.57999999999999996</v>
      </c>
      <c r="J142" s="43">
        <v>87.75</v>
      </c>
      <c r="K142" s="44">
        <v>878</v>
      </c>
      <c r="L142" s="43">
        <v>4.9000000000000004</v>
      </c>
    </row>
    <row r="143" spans="1:12" ht="15">
      <c r="A143" s="23"/>
      <c r="B143" s="15"/>
      <c r="C143" s="11"/>
      <c r="D143" s="7" t="s">
        <v>24</v>
      </c>
      <c r="E143" s="42" t="s">
        <v>59</v>
      </c>
      <c r="F143" s="43">
        <v>130</v>
      </c>
      <c r="G143" s="43">
        <v>0.52</v>
      </c>
      <c r="H143" s="43">
        <v>0.52</v>
      </c>
      <c r="I143" s="43">
        <v>12.74</v>
      </c>
      <c r="J143" s="43">
        <v>98.22</v>
      </c>
      <c r="K143" s="44"/>
      <c r="L143" s="43">
        <v>13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69">SUM(G139:G145)</f>
        <v>8.69</v>
      </c>
      <c r="H146" s="19">
        <f t="shared" si="69"/>
        <v>10.77</v>
      </c>
      <c r="I146" s="19">
        <f t="shared" si="69"/>
        <v>45.62</v>
      </c>
      <c r="J146" s="19">
        <f t="shared" si="69"/>
        <v>460.06999999999994</v>
      </c>
      <c r="K146" s="25"/>
      <c r="L146" s="19">
        <f t="shared" ref="L146" si="70">SUM(L139:L145)</f>
        <v>34.799999999999997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100</v>
      </c>
      <c r="G147" s="43">
        <v>2.17</v>
      </c>
      <c r="H147" s="43">
        <v>4.0999999999999996</v>
      </c>
      <c r="I147" s="43">
        <v>2.1</v>
      </c>
      <c r="J147" s="43">
        <v>53.84</v>
      </c>
      <c r="K147" s="44">
        <v>20</v>
      </c>
      <c r="L147" s="43">
        <v>0.9</v>
      </c>
    </row>
    <row r="148" spans="1:12" ht="15">
      <c r="A148" s="23"/>
      <c r="B148" s="15"/>
      <c r="C148" s="11"/>
      <c r="D148" s="7" t="s">
        <v>27</v>
      </c>
      <c r="E148" s="42" t="s">
        <v>62</v>
      </c>
      <c r="F148" s="43">
        <v>250</v>
      </c>
      <c r="G148" s="43">
        <v>5</v>
      </c>
      <c r="H148" s="43">
        <v>4.54</v>
      </c>
      <c r="I148" s="43">
        <v>39.99</v>
      </c>
      <c r="J148" s="43">
        <v>186.26</v>
      </c>
      <c r="K148" s="44">
        <v>66</v>
      </c>
      <c r="L148" s="43">
        <v>16.53</v>
      </c>
    </row>
    <row r="149" spans="1:12" ht="15.75" thickBot="1">
      <c r="A149" s="23"/>
      <c r="B149" s="15"/>
      <c r="C149" s="11"/>
      <c r="D149" s="7" t="s">
        <v>28</v>
      </c>
      <c r="E149" s="56" t="s">
        <v>43</v>
      </c>
      <c r="F149" s="57">
        <v>200</v>
      </c>
      <c r="G149" s="57">
        <v>13.3</v>
      </c>
      <c r="H149" s="57">
        <v>19.100000000000001</v>
      </c>
      <c r="I149" s="57">
        <v>36.1</v>
      </c>
      <c r="J149" s="63">
        <v>360.8</v>
      </c>
      <c r="K149" s="44">
        <v>37</v>
      </c>
      <c r="L149" s="43">
        <v>36.67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thickBot="1">
      <c r="A151" s="23"/>
      <c r="B151" s="15"/>
      <c r="C151" s="11"/>
      <c r="D151" s="7" t="s">
        <v>30</v>
      </c>
      <c r="E151" s="56" t="s">
        <v>44</v>
      </c>
      <c r="F151" s="57">
        <v>200</v>
      </c>
      <c r="G151" s="57">
        <v>0.5</v>
      </c>
      <c r="H151" s="57">
        <v>0</v>
      </c>
      <c r="I151" s="57">
        <v>19.8</v>
      </c>
      <c r="J151" s="57">
        <v>81</v>
      </c>
      <c r="K151" s="44">
        <v>47</v>
      </c>
      <c r="L151" s="43">
        <v>4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.75" thickBot="1">
      <c r="A153" s="23"/>
      <c r="B153" s="15"/>
      <c r="C153" s="11"/>
      <c r="D153" s="7" t="s">
        <v>32</v>
      </c>
      <c r="E153" s="51" t="s">
        <v>45</v>
      </c>
      <c r="F153" s="50">
        <v>45</v>
      </c>
      <c r="G153" s="57">
        <v>2.97</v>
      </c>
      <c r="H153" s="57">
        <v>0.54</v>
      </c>
      <c r="I153" s="57">
        <v>0.54</v>
      </c>
      <c r="J153" s="57">
        <v>81.45</v>
      </c>
      <c r="K153" s="44">
        <v>879</v>
      </c>
      <c r="L153" s="43">
        <v>2.8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1">SUM(G147:G155)</f>
        <v>23.939999999999998</v>
      </c>
      <c r="H156" s="19">
        <f t="shared" si="71"/>
        <v>28.28</v>
      </c>
      <c r="I156" s="19">
        <f t="shared" si="71"/>
        <v>98.53</v>
      </c>
      <c r="J156" s="19">
        <f t="shared" si="71"/>
        <v>763.35</v>
      </c>
      <c r="K156" s="25"/>
      <c r="L156" s="19">
        <f t="shared" ref="L156" si="72">SUM(L147:L155)</f>
        <v>60.9</v>
      </c>
    </row>
    <row r="157" spans="1:12" ht="1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1370</v>
      </c>
      <c r="G157" s="32">
        <f t="shared" ref="G157" si="73">G146+G156</f>
        <v>32.629999999999995</v>
      </c>
      <c r="H157" s="32">
        <f t="shared" ref="H157" si="74">H146+H156</f>
        <v>39.049999999999997</v>
      </c>
      <c r="I157" s="32">
        <f t="shared" ref="I157" si="75">I146+I156</f>
        <v>144.15</v>
      </c>
      <c r="J157" s="32">
        <f t="shared" ref="J157:L157" si="76">J146+J156</f>
        <v>1223.42</v>
      </c>
      <c r="K157" s="32"/>
      <c r="L157" s="32">
        <f t="shared" si="76"/>
        <v>95.699999999999989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70" t="s">
        <v>80</v>
      </c>
      <c r="F158" s="40">
        <v>200</v>
      </c>
      <c r="G158" s="40">
        <v>3.2</v>
      </c>
      <c r="H158" s="40">
        <v>4.57</v>
      </c>
      <c r="I158" s="40">
        <v>14.7</v>
      </c>
      <c r="J158" s="40">
        <v>156.47</v>
      </c>
      <c r="K158" s="41">
        <v>782</v>
      </c>
      <c r="L158" s="40">
        <v>12.85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thickBot="1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5.58</v>
      </c>
      <c r="H160" s="43">
        <v>6.38</v>
      </c>
      <c r="I160" s="43">
        <v>39.42</v>
      </c>
      <c r="J160" s="43">
        <v>237.78</v>
      </c>
      <c r="K160" s="44">
        <v>258</v>
      </c>
      <c r="L160" s="43">
        <v>9.4</v>
      </c>
    </row>
    <row r="161" spans="1:12" ht="15.75" thickBot="1">
      <c r="A161" s="23"/>
      <c r="B161" s="15"/>
      <c r="C161" s="11"/>
      <c r="D161" s="7" t="s">
        <v>23</v>
      </c>
      <c r="E161" s="59" t="s">
        <v>54</v>
      </c>
      <c r="F161" s="60">
        <v>65</v>
      </c>
      <c r="G161" s="60">
        <v>5.4</v>
      </c>
      <c r="H161" s="60">
        <v>8.5</v>
      </c>
      <c r="I161" s="60">
        <v>14.2</v>
      </c>
      <c r="J161" s="60">
        <v>157</v>
      </c>
      <c r="K161" s="60">
        <v>62</v>
      </c>
      <c r="L161" s="43">
        <v>17.350000000000001</v>
      </c>
    </row>
    <row r="162" spans="1:12" ht="15">
      <c r="A162" s="23"/>
      <c r="B162" s="15"/>
      <c r="C162" s="11"/>
      <c r="D162" s="7" t="s">
        <v>24</v>
      </c>
      <c r="E162" s="42" t="s">
        <v>59</v>
      </c>
      <c r="F162" s="43">
        <v>150</v>
      </c>
      <c r="G162" s="43">
        <v>0.6</v>
      </c>
      <c r="H162" s="43">
        <v>0.6</v>
      </c>
      <c r="I162" s="43">
        <v>14.7</v>
      </c>
      <c r="J162" s="43">
        <v>66</v>
      </c>
      <c r="K162" s="44"/>
      <c r="L162" s="43">
        <v>15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7">SUM(G158:G164)</f>
        <v>14.780000000000001</v>
      </c>
      <c r="H165" s="19">
        <f t="shared" si="77"/>
        <v>20.05</v>
      </c>
      <c r="I165" s="19">
        <f t="shared" si="77"/>
        <v>83.02000000000001</v>
      </c>
      <c r="J165" s="19">
        <f t="shared" si="77"/>
        <v>617.25</v>
      </c>
      <c r="K165" s="25"/>
      <c r="L165" s="19">
        <f t="shared" ref="L165" si="78">SUM(L158:L164)</f>
        <v>54.6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69" t="s">
        <v>81</v>
      </c>
      <c r="F167" s="43">
        <v>250</v>
      </c>
      <c r="G167" s="43">
        <v>8.42</v>
      </c>
      <c r="H167" s="43">
        <v>6.3</v>
      </c>
      <c r="I167" s="43">
        <v>14.62</v>
      </c>
      <c r="J167" s="43">
        <v>140.37</v>
      </c>
      <c r="K167" s="44">
        <v>592</v>
      </c>
      <c r="L167" s="43">
        <v>5.57</v>
      </c>
    </row>
    <row r="168" spans="1:12" ht="15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8.74</v>
      </c>
      <c r="H168" s="43">
        <v>8.9</v>
      </c>
      <c r="I168" s="43">
        <v>10.01</v>
      </c>
      <c r="J168" s="43">
        <v>227.25</v>
      </c>
      <c r="K168" s="44">
        <v>2</v>
      </c>
      <c r="L168" s="43">
        <v>18.75</v>
      </c>
    </row>
    <row r="169" spans="1:12" ht="15">
      <c r="A169" s="23"/>
      <c r="B169" s="15"/>
      <c r="C169" s="11"/>
      <c r="D169" s="7" t="s">
        <v>29</v>
      </c>
      <c r="E169" s="69" t="s">
        <v>82</v>
      </c>
      <c r="F169" s="43">
        <v>180</v>
      </c>
      <c r="G169" s="43">
        <v>5.08</v>
      </c>
      <c r="H169" s="43">
        <v>6.26</v>
      </c>
      <c r="I169" s="43">
        <v>41.68</v>
      </c>
      <c r="J169" s="43">
        <v>267.83999999999997</v>
      </c>
      <c r="K169" s="44">
        <v>165</v>
      </c>
      <c r="L169" s="43">
        <v>9.98</v>
      </c>
    </row>
    <row r="170" spans="1:12" ht="15.75" thickBot="1">
      <c r="A170" s="23"/>
      <c r="B170" s="15"/>
      <c r="C170" s="11"/>
      <c r="D170" s="7" t="s">
        <v>30</v>
      </c>
      <c r="E170" s="56" t="s">
        <v>44</v>
      </c>
      <c r="F170" s="57">
        <v>200</v>
      </c>
      <c r="G170" s="57">
        <v>0.5</v>
      </c>
      <c r="H170" s="57">
        <v>0</v>
      </c>
      <c r="I170" s="57">
        <v>19.8</v>
      </c>
      <c r="J170" s="57">
        <v>81</v>
      </c>
      <c r="K170" s="44">
        <v>47</v>
      </c>
      <c r="L170" s="43">
        <v>4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.75" thickBot="1">
      <c r="A172" s="23"/>
      <c r="B172" s="15"/>
      <c r="C172" s="11"/>
      <c r="D172" s="7" t="s">
        <v>32</v>
      </c>
      <c r="E172" s="51" t="s">
        <v>45</v>
      </c>
      <c r="F172" s="50">
        <v>45</v>
      </c>
      <c r="G172" s="57">
        <v>2.97</v>
      </c>
      <c r="H172" s="57">
        <v>0.54</v>
      </c>
      <c r="I172" s="57">
        <v>0.54</v>
      </c>
      <c r="J172" s="57">
        <v>81.45</v>
      </c>
      <c r="K172" s="44">
        <v>879</v>
      </c>
      <c r="L172" s="43">
        <v>2.8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79">SUM(G166:G174)</f>
        <v>25.71</v>
      </c>
      <c r="H175" s="19">
        <f t="shared" si="79"/>
        <v>22</v>
      </c>
      <c r="I175" s="19">
        <f t="shared" si="79"/>
        <v>86.65</v>
      </c>
      <c r="J175" s="19">
        <f t="shared" si="79"/>
        <v>797.91000000000008</v>
      </c>
      <c r="K175" s="25"/>
      <c r="L175" s="19">
        <f t="shared" ref="L175" si="80">SUM(L166:L174)</f>
        <v>41.099999999999994</v>
      </c>
    </row>
    <row r="176" spans="1:12" ht="15.75" thickBot="1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1380</v>
      </c>
      <c r="G176" s="32">
        <f t="shared" ref="G176" si="81">G165+G175</f>
        <v>40.49</v>
      </c>
      <c r="H176" s="32">
        <f t="shared" ref="H176" si="82">H165+H175</f>
        <v>42.05</v>
      </c>
      <c r="I176" s="32">
        <f t="shared" ref="I176" si="83">I165+I175</f>
        <v>169.67000000000002</v>
      </c>
      <c r="J176" s="32">
        <f t="shared" ref="J176:L176" si="84">J165+J175</f>
        <v>1415.16</v>
      </c>
      <c r="K176" s="32"/>
      <c r="L176" s="32">
        <f t="shared" si="84"/>
        <v>95.699999999999989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150</v>
      </c>
      <c r="G177" s="40">
        <v>17.489999999999998</v>
      </c>
      <c r="H177" s="40">
        <v>19.829999999999998</v>
      </c>
      <c r="I177" s="40">
        <v>35.08</v>
      </c>
      <c r="J177" s="40">
        <v>380.83</v>
      </c>
      <c r="K177" s="41">
        <v>213</v>
      </c>
      <c r="L177" s="40">
        <v>33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thickBot="1">
      <c r="A179" s="23"/>
      <c r="B179" s="15"/>
      <c r="C179" s="11"/>
      <c r="D179" s="7" t="s">
        <v>22</v>
      </c>
      <c r="E179" s="61" t="s">
        <v>73</v>
      </c>
      <c r="F179" s="62">
        <v>200</v>
      </c>
      <c r="G179" s="62">
        <v>0.18</v>
      </c>
      <c r="H179" s="62">
        <v>0</v>
      </c>
      <c r="I179" s="62">
        <v>6.5</v>
      </c>
      <c r="J179" s="62">
        <v>50.4</v>
      </c>
      <c r="K179" s="62">
        <v>268</v>
      </c>
      <c r="L179" s="43">
        <v>1.5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.75" thickBot="1">
      <c r="A181" s="23"/>
      <c r="B181" s="15"/>
      <c r="C181" s="11"/>
      <c r="D181" s="7" t="s">
        <v>24</v>
      </c>
      <c r="E181" s="52" t="s">
        <v>48</v>
      </c>
      <c r="F181" s="43">
        <v>150</v>
      </c>
      <c r="G181" s="54">
        <v>2.25</v>
      </c>
      <c r="H181" s="54">
        <v>0.2</v>
      </c>
      <c r="I181" s="54">
        <v>32.700000000000003</v>
      </c>
      <c r="J181" s="43">
        <v>134</v>
      </c>
      <c r="K181" s="44"/>
      <c r="L181" s="43">
        <v>24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19.919999999999998</v>
      </c>
      <c r="H184" s="19">
        <f t="shared" si="85"/>
        <v>20.029999999999998</v>
      </c>
      <c r="I184" s="19">
        <f t="shared" si="85"/>
        <v>74.28</v>
      </c>
      <c r="J184" s="19">
        <f t="shared" si="85"/>
        <v>565.23</v>
      </c>
      <c r="K184" s="25"/>
      <c r="L184" s="19">
        <f t="shared" ref="L184" si="86">SUM(L177:L183)</f>
        <v>58.5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69" t="s">
        <v>83</v>
      </c>
      <c r="F186" s="43">
        <v>250</v>
      </c>
      <c r="G186" s="43">
        <v>2.2999999999999998</v>
      </c>
      <c r="H186" s="43">
        <v>7.27</v>
      </c>
      <c r="I186" s="43">
        <v>11.92</v>
      </c>
      <c r="J186" s="43">
        <v>186.57</v>
      </c>
      <c r="K186" s="44">
        <v>10</v>
      </c>
      <c r="L186" s="43">
        <v>5.83</v>
      </c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90</v>
      </c>
      <c r="G187" s="43">
        <v>4.3499999999999996</v>
      </c>
      <c r="H187" s="43">
        <v>5.0999999999999996</v>
      </c>
      <c r="I187" s="43">
        <v>4.8</v>
      </c>
      <c r="J187" s="43">
        <v>103.04</v>
      </c>
      <c r="K187" s="44">
        <v>154</v>
      </c>
      <c r="L187" s="43">
        <v>16.77</v>
      </c>
    </row>
    <row r="188" spans="1:12" ht="15">
      <c r="A188" s="23"/>
      <c r="B188" s="15"/>
      <c r="C188" s="11"/>
      <c r="D188" s="7" t="s">
        <v>29</v>
      </c>
      <c r="E188" s="69" t="s">
        <v>84</v>
      </c>
      <c r="F188" s="43">
        <v>180</v>
      </c>
      <c r="G188" s="43">
        <v>2.17</v>
      </c>
      <c r="H188" s="43">
        <v>10.96</v>
      </c>
      <c r="I188" s="43">
        <v>27.16</v>
      </c>
      <c r="J188" s="43">
        <v>226.96</v>
      </c>
      <c r="K188" s="44">
        <v>132</v>
      </c>
      <c r="L188" s="43">
        <v>7.8</v>
      </c>
    </row>
    <row r="189" spans="1:12" ht="15.75" thickBot="1">
      <c r="A189" s="23"/>
      <c r="B189" s="15"/>
      <c r="C189" s="11"/>
      <c r="D189" s="7" t="s">
        <v>30</v>
      </c>
      <c r="E189" s="56" t="s">
        <v>44</v>
      </c>
      <c r="F189" s="57">
        <v>200</v>
      </c>
      <c r="G189" s="57">
        <v>0.5</v>
      </c>
      <c r="H189" s="57">
        <v>0</v>
      </c>
      <c r="I189" s="57">
        <v>19.8</v>
      </c>
      <c r="J189" s="57">
        <v>81</v>
      </c>
      <c r="K189" s="44">
        <v>47</v>
      </c>
      <c r="L189" s="43">
        <v>4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.75" thickBot="1">
      <c r="A191" s="23"/>
      <c r="B191" s="15"/>
      <c r="C191" s="11"/>
      <c r="D191" s="7" t="s">
        <v>32</v>
      </c>
      <c r="E191" s="56" t="s">
        <v>45</v>
      </c>
      <c r="F191" s="57">
        <v>45</v>
      </c>
      <c r="G191" s="57">
        <v>2.97</v>
      </c>
      <c r="H191" s="57">
        <v>0.54</v>
      </c>
      <c r="I191" s="57">
        <v>0.54</v>
      </c>
      <c r="J191" s="57">
        <v>81.45</v>
      </c>
      <c r="K191" s="44">
        <v>879</v>
      </c>
      <c r="L191" s="43">
        <v>2.8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7">SUM(G185:G193)</f>
        <v>12.290000000000001</v>
      </c>
      <c r="H194" s="19">
        <f t="shared" si="87"/>
        <v>23.869999999999997</v>
      </c>
      <c r="I194" s="19">
        <f t="shared" si="87"/>
        <v>64.22</v>
      </c>
      <c r="J194" s="19">
        <f t="shared" si="87"/>
        <v>679.0200000000001</v>
      </c>
      <c r="K194" s="25"/>
      <c r="L194" s="19">
        <f t="shared" ref="L194" si="88">SUM(L185:L193)</f>
        <v>37.200000000000003</v>
      </c>
    </row>
    <row r="195" spans="1:12" ht="1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1265</v>
      </c>
      <c r="G195" s="32">
        <f t="shared" ref="G195" si="89">G184+G194</f>
        <v>32.21</v>
      </c>
      <c r="H195" s="32">
        <f t="shared" ref="H195" si="90">H184+H194</f>
        <v>43.899999999999991</v>
      </c>
      <c r="I195" s="32">
        <f t="shared" ref="I195" si="91">I184+I194</f>
        <v>138.5</v>
      </c>
      <c r="J195" s="32">
        <f t="shared" ref="J195:L195" si="92">J184+J194</f>
        <v>1244.25</v>
      </c>
      <c r="K195" s="32"/>
      <c r="L195" s="32">
        <f t="shared" si="92"/>
        <v>95.7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1327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39.725000000000001</v>
      </c>
      <c r="H196" s="34">
        <f t="shared" si="93"/>
        <v>42.902999999999999</v>
      </c>
      <c r="I196" s="34">
        <f t="shared" si="93"/>
        <v>139.53100000000001</v>
      </c>
      <c r="J196" s="34">
        <f t="shared" si="93"/>
        <v>1282.328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95.7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mMm</cp:lastModifiedBy>
  <cp:lastPrinted>2023-11-27T16:39:26Z</cp:lastPrinted>
  <dcterms:created xsi:type="dcterms:W3CDTF">2022-05-16T14:23:56Z</dcterms:created>
  <dcterms:modified xsi:type="dcterms:W3CDTF">2023-11-27T16:43:20Z</dcterms:modified>
</cp:coreProperties>
</file>